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boatwright\Desktop\"/>
    </mc:Choice>
  </mc:AlternateContent>
  <xr:revisionPtr revIDLastSave="0" documentId="8_{2AF39DD2-D8E1-4DEC-9C22-125A2A248E8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K41" i="1"/>
  <c r="L41" i="1" s="1"/>
  <c r="C42" i="1"/>
  <c r="K42" i="1"/>
  <c r="L42" i="1"/>
  <c r="C43" i="1"/>
  <c r="L43" i="1" s="1"/>
  <c r="K43" i="1"/>
  <c r="D44" i="1"/>
  <c r="K44" i="1" s="1"/>
  <c r="E44" i="1"/>
  <c r="F44" i="1"/>
  <c r="G44" i="1"/>
  <c r="H44" i="1"/>
  <c r="I44" i="1"/>
  <c r="J44" i="1"/>
  <c r="C44" i="1"/>
  <c r="B44" i="1"/>
  <c r="C10" i="1"/>
  <c r="F10" i="1" s="1"/>
  <c r="C33" i="1" s="1"/>
  <c r="K33" i="1"/>
  <c r="C11" i="1"/>
  <c r="F11" i="1"/>
  <c r="C34" i="1" s="1"/>
  <c r="L34" i="1" s="1"/>
  <c r="K34" i="1"/>
  <c r="K37" i="1" s="1"/>
  <c r="C12" i="1"/>
  <c r="F12" i="1"/>
  <c r="C35" i="1"/>
  <c r="L35" i="1" s="1"/>
  <c r="K35" i="1"/>
  <c r="C13" i="1"/>
  <c r="F13" i="1"/>
  <c r="C36" i="1" s="1"/>
  <c r="L36" i="1" s="1"/>
  <c r="K36" i="1"/>
  <c r="J37" i="1"/>
  <c r="I37" i="1"/>
  <c r="H37" i="1"/>
  <c r="G37" i="1"/>
  <c r="F37" i="1"/>
  <c r="E37" i="1"/>
  <c r="D37" i="1"/>
  <c r="B36" i="1"/>
  <c r="B35" i="1"/>
  <c r="B34" i="1"/>
  <c r="B33" i="1"/>
  <c r="C8" i="1"/>
  <c r="C25" i="1" s="1"/>
  <c r="C23" i="1"/>
  <c r="L23" i="1" s="1"/>
  <c r="K23" i="1"/>
  <c r="K28" i="1" s="1"/>
  <c r="C24" i="1"/>
  <c r="K24" i="1"/>
  <c r="L24" i="1"/>
  <c r="K25" i="1"/>
  <c r="C26" i="1"/>
  <c r="L26" i="1" s="1"/>
  <c r="K26" i="1"/>
  <c r="C27" i="1"/>
  <c r="L27" i="1" s="1"/>
  <c r="K27" i="1"/>
  <c r="J28" i="1"/>
  <c r="I28" i="1"/>
  <c r="H28" i="1"/>
  <c r="G28" i="1"/>
  <c r="F28" i="1"/>
  <c r="E28" i="1"/>
  <c r="D28" i="1"/>
  <c r="B28" i="1"/>
  <c r="C16" i="1"/>
  <c r="F16" i="1"/>
  <c r="E16" i="1"/>
  <c r="F8" i="1"/>
  <c r="F14" i="1" s="1"/>
  <c r="B14" i="1"/>
  <c r="L44" i="1" l="1"/>
  <c r="L25" i="1"/>
  <c r="C28" i="1"/>
  <c r="L28" i="1"/>
  <c r="C37" i="1"/>
  <c r="L33" i="1"/>
  <c r="L37" i="1" s="1"/>
</calcChain>
</file>

<file path=xl/sharedStrings.xml><?xml version="1.0" encoding="utf-8"?>
<sst xmlns="http://schemas.openxmlformats.org/spreadsheetml/2006/main" count="68" uniqueCount="40">
  <si>
    <t>Week</t>
  </si>
  <si>
    <t>Forecasted Sales</t>
  </si>
  <si>
    <t>Actual Sales</t>
  </si>
  <si>
    <t>Food</t>
  </si>
  <si>
    <t>Liquor</t>
  </si>
  <si>
    <t>Beer</t>
  </si>
  <si>
    <t>Wine</t>
  </si>
  <si>
    <t>Other</t>
  </si>
  <si>
    <t>% of Sales</t>
  </si>
  <si>
    <t>Sales</t>
  </si>
  <si>
    <t>Target Cost</t>
  </si>
  <si>
    <t>Target $</t>
  </si>
  <si>
    <t>Food GL</t>
  </si>
  <si>
    <t>Produce</t>
  </si>
  <si>
    <t>Dairy</t>
  </si>
  <si>
    <t>Seafood</t>
  </si>
  <si>
    <t>Dry Goods</t>
  </si>
  <si>
    <t>Meat</t>
  </si>
  <si>
    <t>N/A Bev</t>
  </si>
  <si>
    <t>Split %</t>
  </si>
  <si>
    <t>Day 1</t>
  </si>
  <si>
    <t>Day 2</t>
  </si>
  <si>
    <t>Day 3</t>
  </si>
  <si>
    <t>Day 4</t>
  </si>
  <si>
    <t>Day 5</t>
  </si>
  <si>
    <t>Day 6</t>
  </si>
  <si>
    <t>Day 7</t>
  </si>
  <si>
    <t>Spent</t>
  </si>
  <si>
    <t>Available</t>
  </si>
  <si>
    <t>Total</t>
  </si>
  <si>
    <t>Forecasted</t>
  </si>
  <si>
    <t>Bev Cost</t>
  </si>
  <si>
    <t>Beverage GL</t>
  </si>
  <si>
    <t>Other GL</t>
  </si>
  <si>
    <t>Soaps</t>
  </si>
  <si>
    <t>Rest Supplies</t>
  </si>
  <si>
    <t>Paper Supply</t>
  </si>
  <si>
    <t>Sales Cat</t>
  </si>
  <si>
    <t>Completed By: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</si>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</sst>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m/d/yy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811D2"/>
        <bgColor indexed="64"/>
      </patternFill>
    </fill>
    <fill>
      <patternFill patternType="solid">
        <fgColor rgb="FF1B1E2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0" applyNumberFormat="1" applyFill="1"/>
    <xf numFmtId="0" fontId="0" fillId="0" borderId="1" xfId="0" applyFill="1" applyBorder="1"/>
    <xf numFmtId="10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0" borderId="1" xfId="0" applyNumberFormat="1" applyFill="1" applyBorder="1"/>
    <xf numFmtId="10" fontId="0" fillId="2" borderId="1" xfId="0" applyNumberFormat="1" applyFill="1" applyBorder="1"/>
    <xf numFmtId="9" fontId="0" fillId="3" borderId="1" xfId="0" applyNumberFormat="1" applyFill="1" applyBorder="1" applyProtection="1">
      <protection locked="0"/>
    </xf>
    <xf numFmtId="164" fontId="0" fillId="0" borderId="1" xfId="0" applyNumberFormat="1" applyBorder="1"/>
    <xf numFmtId="9" fontId="0" fillId="0" borderId="1" xfId="0" applyNumberFormat="1" applyFill="1" applyBorder="1"/>
    <xf numFmtId="0" fontId="0" fillId="0" borderId="1" xfId="0" applyBorder="1"/>
    <xf numFmtId="9" fontId="0" fillId="0" borderId="1" xfId="0" applyNumberFormat="1" applyBorder="1"/>
    <xf numFmtId="0" fontId="4" fillId="4" borderId="2" xfId="0" applyFont="1" applyFill="1" applyBorder="1"/>
    <xf numFmtId="0" fontId="4" fillId="4" borderId="3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Protection="1">
      <protection locked="0"/>
    </xf>
    <xf numFmtId="0" fontId="4" fillId="4" borderId="1" xfId="0" applyFont="1" applyFill="1" applyBorder="1"/>
    <xf numFmtId="166" fontId="4" fillId="4" borderId="1" xfId="0" applyNumberFormat="1" applyFont="1" applyFill="1" applyBorder="1" applyProtection="1">
      <protection locked="0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164" fontId="4" fillId="5" borderId="1" xfId="0" applyNumberFormat="1" applyFont="1" applyFill="1" applyBorder="1" applyProtection="1">
      <protection locked="0"/>
    </xf>
    <xf numFmtId="0" fontId="4" fillId="5" borderId="1" xfId="0" applyFont="1" applyFill="1" applyBorder="1"/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/>
    <xf numFmtId="10" fontId="4" fillId="5" borderId="1" xfId="0" applyNumberFormat="1" applyFont="1" applyFill="1" applyBorder="1"/>
    <xf numFmtId="9" fontId="4" fillId="5" borderId="1" xfId="0" applyNumberFormat="1" applyFont="1" applyFill="1" applyBorder="1"/>
    <xf numFmtId="165" fontId="4" fillId="5" borderId="1" xfId="0" applyNumberFormat="1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u val="none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1B1E20"/>
      <color rgb="FF6811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11</xdr:col>
      <xdr:colOff>732324</xdr:colOff>
      <xdr:row>8</xdr:row>
      <xdr:rowOff>62704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6082D6-307F-49F9-9B8D-52DBC0BD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400050"/>
          <a:ext cx="4085124" cy="12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4"/>
  <sheetViews>
    <sheetView showGridLines="0" tabSelected="1" workbookViewId="0">
      <selection activeCell="N32" sqref="N32"/>
    </sheetView>
  </sheetViews>
  <sheetFormatPr defaultColWidth="11" defaultRowHeight="15.75" x14ac:dyDescent="0.25"/>
  <cols>
    <col min="1" max="1" width="11.625" style="1" customWidth="1"/>
  </cols>
  <sheetData>
    <row r="2" spans="1:7" x14ac:dyDescent="0.25">
      <c r="A2" s="25" t="s">
        <v>38</v>
      </c>
      <c r="B2" s="26" t="s">
        <v>39</v>
      </c>
      <c r="C2" s="27"/>
      <c r="E2" s="28" t="s">
        <v>0</v>
      </c>
      <c r="F2" s="29">
        <v>41671</v>
      </c>
      <c r="G2" s="12"/>
    </row>
    <row r="5" spans="1:7" x14ac:dyDescent="0.25">
      <c r="A5" s="30" t="s">
        <v>1</v>
      </c>
      <c r="B5" s="31"/>
      <c r="C5" s="32">
        <v>45000</v>
      </c>
      <c r="E5" s="33" t="s">
        <v>2</v>
      </c>
      <c r="F5" s="34">
        <v>35000</v>
      </c>
      <c r="G5" s="7"/>
    </row>
    <row r="6" spans="1:7" x14ac:dyDescent="0.25">
      <c r="A6" s="4"/>
      <c r="B6" s="4"/>
      <c r="C6" s="2"/>
      <c r="G6" s="5"/>
    </row>
    <row r="7" spans="1:7" x14ac:dyDescent="0.25">
      <c r="A7" s="35" t="s">
        <v>37</v>
      </c>
      <c r="B7" s="35" t="s">
        <v>8</v>
      </c>
      <c r="C7" s="35" t="s">
        <v>9</v>
      </c>
      <c r="D7" s="9"/>
      <c r="E7" s="33" t="s">
        <v>10</v>
      </c>
      <c r="F7" s="35" t="s">
        <v>11</v>
      </c>
    </row>
    <row r="8" spans="1:7" x14ac:dyDescent="0.25">
      <c r="A8" s="35" t="s">
        <v>3</v>
      </c>
      <c r="B8" s="20">
        <v>0.45</v>
      </c>
      <c r="C8" s="18">
        <f>$C$5*B8</f>
        <v>20250</v>
      </c>
      <c r="D8" s="6"/>
      <c r="E8" s="20">
        <v>0.35</v>
      </c>
      <c r="F8" s="21">
        <f>C8*E8</f>
        <v>7087.5</v>
      </c>
    </row>
    <row r="9" spans="1:7" x14ac:dyDescent="0.25">
      <c r="A9" s="13"/>
      <c r="B9" s="12"/>
      <c r="C9" s="12"/>
      <c r="D9" s="6"/>
    </row>
    <row r="10" spans="1:7" x14ac:dyDescent="0.25">
      <c r="A10" s="35" t="s">
        <v>18</v>
      </c>
      <c r="B10" s="20">
        <v>0.04</v>
      </c>
      <c r="C10" s="18">
        <f>$C$5*B10</f>
        <v>1800</v>
      </c>
      <c r="D10" s="6"/>
      <c r="E10" s="20">
        <v>0.06</v>
      </c>
      <c r="F10" s="21">
        <f>C10*E10</f>
        <v>108</v>
      </c>
    </row>
    <row r="11" spans="1:7" x14ac:dyDescent="0.25">
      <c r="A11" s="35" t="s">
        <v>4</v>
      </c>
      <c r="B11" s="20">
        <v>0.28999999999999998</v>
      </c>
      <c r="C11" s="18">
        <f>$C$5*B11</f>
        <v>13050</v>
      </c>
      <c r="D11" s="6"/>
      <c r="E11" s="20">
        <v>0.16</v>
      </c>
      <c r="F11" s="21">
        <f>C11*E11</f>
        <v>2088</v>
      </c>
    </row>
    <row r="12" spans="1:7" x14ac:dyDescent="0.25">
      <c r="A12" s="35" t="s">
        <v>5</v>
      </c>
      <c r="B12" s="20">
        <v>0.08</v>
      </c>
      <c r="C12" s="18">
        <f>$C$5*B12</f>
        <v>3600</v>
      </c>
      <c r="D12" s="6"/>
      <c r="E12" s="20">
        <v>0.28999999999999998</v>
      </c>
      <c r="F12" s="21">
        <f>C12*E12</f>
        <v>1044</v>
      </c>
    </row>
    <row r="13" spans="1:7" x14ac:dyDescent="0.25">
      <c r="A13" s="35" t="s">
        <v>6</v>
      </c>
      <c r="B13" s="20">
        <v>0.14000000000000001</v>
      </c>
      <c r="C13" s="18">
        <f>$C$5*B13</f>
        <v>6300.0000000000009</v>
      </c>
      <c r="D13" s="6"/>
      <c r="E13" s="20">
        <v>0.33</v>
      </c>
      <c r="F13" s="21">
        <f>C13*E13</f>
        <v>2079.0000000000005</v>
      </c>
    </row>
    <row r="14" spans="1:7" x14ac:dyDescent="0.25">
      <c r="A14" s="35" t="s">
        <v>29</v>
      </c>
      <c r="B14" s="22">
        <f>SUM(B8:B13)</f>
        <v>1</v>
      </c>
      <c r="C14" s="18"/>
      <c r="D14" s="6"/>
      <c r="E14" s="23"/>
      <c r="F14" s="21">
        <f>SUM(F8:F13)</f>
        <v>12406.5</v>
      </c>
    </row>
    <row r="15" spans="1:7" x14ac:dyDescent="0.25">
      <c r="A15" s="13"/>
      <c r="B15" s="14"/>
      <c r="C15" s="10"/>
      <c r="F15" s="2"/>
    </row>
    <row r="16" spans="1:7" x14ac:dyDescent="0.25">
      <c r="A16" s="35" t="s">
        <v>7</v>
      </c>
      <c r="B16" s="20">
        <v>0.06</v>
      </c>
      <c r="C16" s="18">
        <f>$C$5*B16</f>
        <v>2700</v>
      </c>
      <c r="D16" s="6"/>
      <c r="E16" s="24">
        <f>B16</f>
        <v>0.06</v>
      </c>
      <c r="F16" s="21">
        <f>C16</f>
        <v>2700</v>
      </c>
    </row>
    <row r="17" spans="1:12" x14ac:dyDescent="0.25">
      <c r="A17" s="4"/>
      <c r="B17" s="3"/>
      <c r="C17" s="2"/>
      <c r="F17" s="2"/>
    </row>
    <row r="18" spans="1:12" x14ac:dyDescent="0.25">
      <c r="B18" s="3"/>
    </row>
    <row r="20" spans="1:12" x14ac:dyDescent="0.25">
      <c r="A20" s="36"/>
      <c r="B20" s="35" t="s">
        <v>19</v>
      </c>
      <c r="C20" s="37" t="s">
        <v>30</v>
      </c>
      <c r="D20" s="33"/>
      <c r="E20" s="33"/>
      <c r="F20" s="33"/>
      <c r="G20" s="33"/>
      <c r="H20" s="33"/>
      <c r="I20" s="33"/>
      <c r="J20" s="33"/>
      <c r="K20" s="35" t="s">
        <v>27</v>
      </c>
      <c r="L20" s="35" t="s">
        <v>28</v>
      </c>
    </row>
    <row r="21" spans="1:12" x14ac:dyDescent="0.25">
      <c r="A21" s="35" t="s">
        <v>12</v>
      </c>
      <c r="B21" s="33"/>
      <c r="C21" s="33"/>
      <c r="D21" s="37" t="s">
        <v>20</v>
      </c>
      <c r="E21" s="37" t="s">
        <v>21</v>
      </c>
      <c r="F21" s="37" t="s">
        <v>22</v>
      </c>
      <c r="G21" s="37" t="s">
        <v>23</v>
      </c>
      <c r="H21" s="37" t="s">
        <v>24</v>
      </c>
      <c r="I21" s="37" t="s">
        <v>25</v>
      </c>
      <c r="J21" s="37" t="s">
        <v>26</v>
      </c>
      <c r="K21" s="33"/>
      <c r="L21" s="33"/>
    </row>
    <row r="22" spans="1:12" x14ac:dyDescent="0.25">
      <c r="A22" s="35"/>
      <c r="B22" s="33"/>
      <c r="C22" s="33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35" t="s">
        <v>13</v>
      </c>
      <c r="B23" s="16">
        <v>0.06</v>
      </c>
      <c r="C23" s="38">
        <f>B23*$C$8</f>
        <v>1215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8">
        <f>SUM(D23:J23)</f>
        <v>0</v>
      </c>
      <c r="L23" s="18">
        <f t="shared" ref="L23:L27" si="0">C23-K23</f>
        <v>1215</v>
      </c>
    </row>
    <row r="24" spans="1:12" x14ac:dyDescent="0.25">
      <c r="A24" s="35" t="s">
        <v>14</v>
      </c>
      <c r="B24" s="16">
        <v>0.08</v>
      </c>
      <c r="C24" s="38">
        <f>B24*$C$8</f>
        <v>1620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8">
        <f t="shared" ref="K24:K27" si="1">SUM(D24:J24)</f>
        <v>0</v>
      </c>
      <c r="L24" s="18">
        <f t="shared" si="0"/>
        <v>1620</v>
      </c>
    </row>
    <row r="25" spans="1:12" x14ac:dyDescent="0.25">
      <c r="A25" s="35" t="s">
        <v>17</v>
      </c>
      <c r="B25" s="16">
        <v>0.05</v>
      </c>
      <c r="C25" s="38">
        <f>B25*$C$8</f>
        <v>1012.5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8">
        <f t="shared" si="1"/>
        <v>0</v>
      </c>
      <c r="L25" s="18">
        <f t="shared" si="0"/>
        <v>1012.5</v>
      </c>
    </row>
    <row r="26" spans="1:12" x14ac:dyDescent="0.25">
      <c r="A26" s="35" t="s">
        <v>15</v>
      </c>
      <c r="B26" s="16">
        <v>0.06</v>
      </c>
      <c r="C26" s="38">
        <f>B26*$C$8</f>
        <v>1215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f t="shared" si="1"/>
        <v>0</v>
      </c>
      <c r="L26" s="18">
        <f t="shared" si="0"/>
        <v>1215</v>
      </c>
    </row>
    <row r="27" spans="1:12" x14ac:dyDescent="0.25">
      <c r="A27" s="35" t="s">
        <v>16</v>
      </c>
      <c r="B27" s="16">
        <v>0.08</v>
      </c>
      <c r="C27" s="38">
        <f>B27*$C$8</f>
        <v>1620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8">
        <f t="shared" si="1"/>
        <v>0</v>
      </c>
      <c r="L27" s="18">
        <f t="shared" si="0"/>
        <v>1620</v>
      </c>
    </row>
    <row r="28" spans="1:12" x14ac:dyDescent="0.25">
      <c r="A28" s="35" t="s">
        <v>29</v>
      </c>
      <c r="B28" s="19">
        <f>SUM(B23:B27)</f>
        <v>0.33</v>
      </c>
      <c r="C28" s="38">
        <f>SUM(C23:C27)</f>
        <v>6682.5</v>
      </c>
      <c r="D28" s="18">
        <f t="shared" ref="D28:L28" si="2">SUM(D23:D27)</f>
        <v>0</v>
      </c>
      <c r="E28" s="18">
        <f t="shared" si="2"/>
        <v>0</v>
      </c>
      <c r="F28" s="18">
        <f t="shared" si="2"/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6682.5</v>
      </c>
    </row>
    <row r="29" spans="1:12" x14ac:dyDescent="0.25">
      <c r="A29" s="1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35"/>
      <c r="B30" s="35" t="s">
        <v>31</v>
      </c>
      <c r="C30" s="37" t="s">
        <v>30</v>
      </c>
      <c r="D30" s="33"/>
      <c r="E30" s="33"/>
      <c r="F30" s="33"/>
      <c r="G30" s="33"/>
      <c r="H30" s="33"/>
      <c r="I30" s="33"/>
      <c r="J30" s="33"/>
      <c r="K30" s="35" t="s">
        <v>27</v>
      </c>
      <c r="L30" s="35" t="s">
        <v>28</v>
      </c>
    </row>
    <row r="31" spans="1:12" x14ac:dyDescent="0.25">
      <c r="A31" s="35" t="s">
        <v>32</v>
      </c>
      <c r="B31" s="33"/>
      <c r="C31" s="33"/>
      <c r="D31" s="37" t="s">
        <v>20</v>
      </c>
      <c r="E31" s="37" t="s">
        <v>21</v>
      </c>
      <c r="F31" s="37" t="s">
        <v>22</v>
      </c>
      <c r="G31" s="37" t="s">
        <v>23</v>
      </c>
      <c r="H31" s="37" t="s">
        <v>24</v>
      </c>
      <c r="I31" s="37" t="s">
        <v>25</v>
      </c>
      <c r="J31" s="37" t="s">
        <v>26</v>
      </c>
      <c r="K31" s="33"/>
      <c r="L31" s="33"/>
    </row>
    <row r="32" spans="1:12" x14ac:dyDescent="0.25">
      <c r="A32" s="35"/>
      <c r="B32" s="33"/>
      <c r="C32" s="33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35" t="s">
        <v>18</v>
      </c>
      <c r="B33" s="39">
        <f t="shared" ref="B33:C36" si="3">E10</f>
        <v>0.06</v>
      </c>
      <c r="C33" s="38">
        <f t="shared" si="3"/>
        <v>108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8">
        <f t="shared" ref="K33:K36" si="4">SUM(D33:J33)</f>
        <v>0</v>
      </c>
      <c r="L33" s="18">
        <f t="shared" ref="L33:L36" si="5">C33-K33</f>
        <v>108</v>
      </c>
    </row>
    <row r="34" spans="1:12" x14ac:dyDescent="0.25">
      <c r="A34" s="35" t="s">
        <v>4</v>
      </c>
      <c r="B34" s="39">
        <f t="shared" si="3"/>
        <v>0.16</v>
      </c>
      <c r="C34" s="38">
        <f t="shared" si="3"/>
        <v>2088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8">
        <f t="shared" si="4"/>
        <v>0</v>
      </c>
      <c r="L34" s="18">
        <f t="shared" si="5"/>
        <v>2088</v>
      </c>
    </row>
    <row r="35" spans="1:12" x14ac:dyDescent="0.25">
      <c r="A35" s="35" t="s">
        <v>5</v>
      </c>
      <c r="B35" s="39">
        <f t="shared" si="3"/>
        <v>0.28999999999999998</v>
      </c>
      <c r="C35" s="38">
        <f t="shared" si="3"/>
        <v>1044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8">
        <f t="shared" si="4"/>
        <v>0</v>
      </c>
      <c r="L35" s="18">
        <f t="shared" si="5"/>
        <v>1044</v>
      </c>
    </row>
    <row r="36" spans="1:12" x14ac:dyDescent="0.25">
      <c r="A36" s="35" t="s">
        <v>6</v>
      </c>
      <c r="B36" s="39">
        <f t="shared" si="3"/>
        <v>0.33</v>
      </c>
      <c r="C36" s="38">
        <f t="shared" si="3"/>
        <v>2079.0000000000005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8">
        <f t="shared" si="4"/>
        <v>0</v>
      </c>
      <c r="L36" s="18">
        <f t="shared" si="5"/>
        <v>2079.0000000000005</v>
      </c>
    </row>
    <row r="37" spans="1:12" x14ac:dyDescent="0.25">
      <c r="A37" s="35" t="s">
        <v>29</v>
      </c>
      <c r="B37" s="40"/>
      <c r="C37" s="38">
        <f>SUM(C33:C36)</f>
        <v>5319</v>
      </c>
      <c r="D37" s="18">
        <f t="shared" ref="D37:L37" si="6">SUM(D32:D36)</f>
        <v>0</v>
      </c>
      <c r="E37" s="18">
        <f t="shared" si="6"/>
        <v>0</v>
      </c>
      <c r="F37" s="18">
        <f t="shared" si="6"/>
        <v>0</v>
      </c>
      <c r="G37" s="18">
        <f t="shared" si="6"/>
        <v>0</v>
      </c>
      <c r="H37" s="18">
        <f t="shared" si="6"/>
        <v>0</v>
      </c>
      <c r="I37" s="18">
        <f t="shared" si="6"/>
        <v>0</v>
      </c>
      <c r="J37" s="18">
        <f t="shared" si="6"/>
        <v>0</v>
      </c>
      <c r="K37" s="18">
        <f t="shared" si="6"/>
        <v>0</v>
      </c>
      <c r="L37" s="18">
        <f t="shared" si="6"/>
        <v>5319</v>
      </c>
    </row>
    <row r="38" spans="1:12" x14ac:dyDescent="0.25">
      <c r="A38" s="11"/>
      <c r="B38" s="12"/>
      <c r="C38" s="8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5">
      <c r="A39" s="36"/>
      <c r="B39" s="33" t="s">
        <v>19</v>
      </c>
      <c r="C39" s="37" t="s">
        <v>30</v>
      </c>
      <c r="D39" s="33"/>
      <c r="E39" s="33"/>
      <c r="F39" s="33"/>
      <c r="G39" s="33"/>
      <c r="H39" s="33"/>
      <c r="I39" s="33"/>
      <c r="J39" s="33"/>
      <c r="K39" s="35" t="s">
        <v>27</v>
      </c>
      <c r="L39" s="35" t="s">
        <v>28</v>
      </c>
    </row>
    <row r="40" spans="1:12" x14ac:dyDescent="0.25">
      <c r="A40" s="36" t="s">
        <v>33</v>
      </c>
      <c r="B40" s="33"/>
      <c r="C40" s="33"/>
      <c r="D40" s="37" t="s">
        <v>20</v>
      </c>
      <c r="E40" s="37" t="s">
        <v>21</v>
      </c>
      <c r="F40" s="37" t="s">
        <v>22</v>
      </c>
      <c r="G40" s="37" t="s">
        <v>23</v>
      </c>
      <c r="H40" s="37" t="s">
        <v>24</v>
      </c>
      <c r="I40" s="37" t="s">
        <v>25</v>
      </c>
      <c r="J40" s="37" t="s">
        <v>26</v>
      </c>
      <c r="K40" s="33"/>
      <c r="L40" s="33"/>
    </row>
    <row r="41" spans="1:12" x14ac:dyDescent="0.25">
      <c r="A41" s="36" t="s">
        <v>34</v>
      </c>
      <c r="B41" s="16">
        <v>0.04</v>
      </c>
      <c r="C41" s="41">
        <f>$C$5*B41</f>
        <v>1800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8">
        <f>SUM(D41:J41)</f>
        <v>0</v>
      </c>
      <c r="L41" s="18">
        <f t="shared" ref="L41:L43" si="7">C41-K41</f>
        <v>1800</v>
      </c>
    </row>
    <row r="42" spans="1:12" x14ac:dyDescent="0.25">
      <c r="A42" s="36" t="s">
        <v>35</v>
      </c>
      <c r="B42" s="16">
        <v>0.02</v>
      </c>
      <c r="C42" s="41">
        <f>$C$5*B42</f>
        <v>900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8">
        <f t="shared" ref="K42:K44" si="8">SUM(D42:J42)</f>
        <v>0</v>
      </c>
      <c r="L42" s="18">
        <f t="shared" si="7"/>
        <v>900</v>
      </c>
    </row>
    <row r="43" spans="1:12" x14ac:dyDescent="0.25">
      <c r="A43" s="36" t="s">
        <v>36</v>
      </c>
      <c r="B43" s="16">
        <v>0.04</v>
      </c>
      <c r="C43" s="41">
        <f>$C$5*B43</f>
        <v>1800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8">
        <f t="shared" si="8"/>
        <v>0</v>
      </c>
      <c r="L43" s="18">
        <f t="shared" si="7"/>
        <v>1800</v>
      </c>
    </row>
    <row r="44" spans="1:12" x14ac:dyDescent="0.25">
      <c r="A44" s="36" t="s">
        <v>29</v>
      </c>
      <c r="B44" s="19">
        <f>SUM(B41:B43)</f>
        <v>0.1</v>
      </c>
      <c r="C44" s="41">
        <f>SUM(C41:C43)</f>
        <v>4500</v>
      </c>
      <c r="D44" s="18">
        <f>SUM(D41:D43)</f>
        <v>0</v>
      </c>
      <c r="E44" s="18">
        <f t="shared" ref="E44:J44" si="9">SUM(E41:E43)</f>
        <v>0</v>
      </c>
      <c r="F44" s="18">
        <f t="shared" si="9"/>
        <v>0</v>
      </c>
      <c r="G44" s="18">
        <f t="shared" si="9"/>
        <v>0</v>
      </c>
      <c r="H44" s="18">
        <f t="shared" si="9"/>
        <v>0</v>
      </c>
      <c r="I44" s="18">
        <f t="shared" si="9"/>
        <v>0</v>
      </c>
      <c r="J44" s="18">
        <f t="shared" si="9"/>
        <v>0</v>
      </c>
      <c r="K44" s="18">
        <f t="shared" si="8"/>
        <v>0</v>
      </c>
      <c r="L44" s="18">
        <f t="shared" ref="L44" si="10">SUM(L39:L43)</f>
        <v>4500</v>
      </c>
    </row>
  </sheetData>
  <sheetProtection password="8961" sheet="1" formatCells="0" formatColumns="0" formatRows="0" insertColumns="0" insertRows="0" deleteColumns="0" deleteRows="0"/>
  <mergeCells count="1">
    <mergeCell ref="A5:B5"/>
  </mergeCells>
  <phoneticPr fontId="3" type="noConversion"/>
  <conditionalFormatting sqref="L23:L28">
    <cfRule type="iconSet" priority="7">
      <iconSet>
        <cfvo type="percent" val="0"/>
        <cfvo type="num" val="0"/>
        <cfvo type="num" val="1" gte="0"/>
      </iconSet>
    </cfRule>
  </conditionalFormatting>
  <conditionalFormatting sqref="L33:L36">
    <cfRule type="iconSet" priority="6">
      <iconSet>
        <cfvo type="percent" val="0"/>
        <cfvo type="num" val="0"/>
        <cfvo type="num" val="1" gte="0"/>
      </iconSet>
    </cfRule>
  </conditionalFormatting>
  <conditionalFormatting sqref="L37">
    <cfRule type="iconSet" priority="5">
      <iconSet>
        <cfvo type="percent" val="0"/>
        <cfvo type="num" val="0"/>
        <cfvo type="num" val="1" gte="0"/>
      </iconSet>
    </cfRule>
  </conditionalFormatting>
  <conditionalFormatting sqref="L44">
    <cfRule type="iconSet" priority="4">
      <iconSet>
        <cfvo type="percent" val="0"/>
        <cfvo type="num" val="0"/>
        <cfvo type="num" val="1" gte="0"/>
      </iconSet>
    </cfRule>
  </conditionalFormatting>
  <conditionalFormatting sqref="L41:L43">
    <cfRule type="iconSet" priority="3">
      <iconSet>
        <cfvo type="percent" val="0"/>
        <cfvo type="num" val="0"/>
        <cfvo type="num" val="1" gte="0"/>
      </iconSet>
    </cfRule>
  </conditionalFormatting>
  <conditionalFormatting sqref="B28">
    <cfRule type="cellIs" dxfId="1" priority="2" operator="notEqual">
      <formula>$E$8</formula>
    </cfRule>
  </conditionalFormatting>
  <conditionalFormatting sqref="B44">
    <cfRule type="cellIs" dxfId="0" priority="1" operator="notEqual">
      <formula>$E$16</formula>
    </cfRule>
  </conditionalFormatting>
  <pageMargins left="0.5" right="0.5" top="0.75" bottom="0.5" header="0.5" footer="0.5"/>
  <pageSetup scale="78" orientation="landscape" horizontalDpi="4294967292" verticalDpi="4294967292" r:id="rId1"/>
  <headerFooter>
    <oddHeader>&amp;C&amp;"Calibri,Bold"&amp;16&amp;K000000DECLINING PURCHASE BUDGET</oddHeader>
  </headerFooter>
  <drawing r:id="rId2"/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Restaurant Solutions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vannini</dc:creator>
  <cp:lastModifiedBy>Lauren Noreen</cp:lastModifiedBy>
  <cp:lastPrinted>2014-02-05T20:00:26Z</cp:lastPrinted>
  <dcterms:created xsi:type="dcterms:W3CDTF">2014-02-05T03:13:45Z</dcterms:created>
  <dcterms:modified xsi:type="dcterms:W3CDTF">2021-06-17T18:37:24Z</dcterms:modified>
</cp:coreProperties>
</file>